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4" i="1" l="1"/>
  <c r="E4" i="1" l="1"/>
  <c r="D8" i="1" l="1"/>
  <c r="E7" i="1" l="1"/>
</calcChain>
</file>

<file path=xl/sharedStrings.xml><?xml version="1.0" encoding="utf-8"?>
<sst xmlns="http://schemas.openxmlformats.org/spreadsheetml/2006/main" count="72" uniqueCount="62">
  <si>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</si>
  <si>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</si>
  <si>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</si>
  <si>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</si>
  <si>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</si>
  <si>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</si>
  <si>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</si>
  <si>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სსიპ საქართველოს საკანონმდებლო მაცნე</t>
  </si>
  <si>
    <t>გამარტ. შესყიდვა</t>
  </si>
  <si>
    <t>გამარტ. შესყიდვა (წარმომადგენლობითი ხარჯები)</t>
  </si>
  <si>
    <t>შპს მედია არტი</t>
  </si>
  <si>
    <t>შპს ფლაგ არტი</t>
  </si>
  <si>
    <t>შპს თათა</t>
  </si>
  <si>
    <t>გამარტ. შესყიდვა (ნორმატიული აქტით დადგენილი გადასახადები)</t>
  </si>
  <si>
    <t>კომპანიის დასახელება</t>
  </si>
  <si>
    <t>გამარტ. შესყიდვა (წარმომადგენლობითი ხარჯი)</t>
  </si>
  <si>
    <t>ელექტრონული ტენდერი</t>
  </si>
  <si>
    <t>შპს ორისი</t>
  </si>
  <si>
    <t>საფინანსო და საბუღალტრო პროგრამის განახლება</t>
  </si>
  <si>
    <t>გამრტ. შესყიდვა</t>
  </si>
  <si>
    <t>სსიპ სახელმწიფო შესყიდვების საგენტო</t>
  </si>
  <si>
    <t>შპს მაქსსერვისი</t>
  </si>
  <si>
    <t>გრაფიკული დიზაინის შექმნის მომსახურება</t>
  </si>
  <si>
    <t xml:space="preserve">ავტომანქანის შეკეთება/ტექნიკური მომსახურება </t>
  </si>
  <si>
    <t>ფ.პ. მარიამი სონიშვილი</t>
  </si>
  <si>
    <t xml:space="preserve">33700000; 19600000; 18400000; 39200000; 39500000; 39800000; </t>
  </si>
  <si>
    <t xml:space="preserve"> პირადი ჰიგიენის საშუალებები, სპეციალური ტანსაცმელი და აქსესუარები, ტყავის, ტექსტილის, რეზინისა და პლასტმასის ნარჩენი, ავეჯის აქსესუარები, ქსოვილის ნივთები, საწმენდი და საპრიალებელი პროდუქცია</t>
  </si>
  <si>
    <t>სასაჩუქრო ნაკრები</t>
  </si>
  <si>
    <t>შპს საქართველოს დისტრიბუცია და ლოგისტიკა</t>
  </si>
  <si>
    <t>ხელშეკ N 2022</t>
  </si>
  <si>
    <t>გამარტ. შესყიდვა     ნორმატიული აქტით დადგენილი გადასახადები</t>
  </si>
  <si>
    <t>013/2022</t>
  </si>
  <si>
    <t>შპს პრინტ ჰაბი</t>
  </si>
  <si>
    <t>18500000,18900000, 22400000, 2280000, 30100000, 35800000, 39200000</t>
  </si>
  <si>
    <t>ბანერი შტედერით,  ქაღალდის ჩანთა, ჭიქა, კალამი, ბლოკნოტი, სტიკერი, საქაღალდე, კონვერტი, კედლის საათი, სამაგიდე დროშა</t>
  </si>
  <si>
    <t>014/2022</t>
  </si>
  <si>
    <t>სატენდერო დოკუმენტაციის გამოქვეყნების საფასური NAT220001999</t>
  </si>
  <si>
    <t>ს.მ. N00633 07/04/2022</t>
  </si>
  <si>
    <t>015/2022</t>
  </si>
  <si>
    <t>ბრენდირებული მრავალჯერადი მოხმარების პირბადე</t>
  </si>
  <si>
    <t>017/2022</t>
  </si>
  <si>
    <t>016/2022</t>
  </si>
  <si>
    <t>შპს ქარდ სოლუშენ</t>
  </si>
  <si>
    <t>პირადობის დამადასტურებელი სამსახურებრივი მოწმობები და საშვები</t>
  </si>
  <si>
    <t>გამარტ. შესყიდვა (საკუთარი შემოსავლები)</t>
  </si>
  <si>
    <t>სატენდერო დოკუმენტაციის გამოქვეყნების საფასური NAT220005050</t>
  </si>
  <si>
    <t>ს.მ. N006664 19/04/2022</t>
  </si>
  <si>
    <t>018/2022</t>
  </si>
  <si>
    <t xml:space="preserve"> 30100000, 39200000</t>
  </si>
  <si>
    <t>სავიზიტო ბარათები, ბრენდირებული ჭიქა</t>
  </si>
  <si>
    <t>შპს საჩუქრები-95</t>
  </si>
  <si>
    <t>სასაქონლო ზედნადები #ელ-0662239538</t>
  </si>
  <si>
    <t>019/2022</t>
  </si>
  <si>
    <t>020/2022</t>
  </si>
  <si>
    <t>ვებ-გვერდზე (www.matsne.gov.ge) კანონქვემდებარე ნორგამოქვეყნების მომსახურება</t>
  </si>
  <si>
    <t>წერ 02/394 06/06/2022</t>
  </si>
  <si>
    <t>021/2022</t>
  </si>
  <si>
    <t xml:space="preserve"> დროშები (სააგენტოს დასახელებით და ლოგოთი) და ფლაგშტოკები</t>
  </si>
  <si>
    <t>022/2022</t>
  </si>
  <si>
    <t>დავების საბჭოსთვის ლოგოს გრაფიკული დიზაინის შექმნის მომსახურება</t>
  </si>
  <si>
    <t>023/2022</t>
  </si>
  <si>
    <t>მოხალული ყავის მარცვალი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</si>
</sst>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2" fillId="2" borderId="1" xfId="0" applyFont="1" applyFill="1" applyBorder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7"/>
  <sheetViews>
    <sheetView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21.5703125" customWidth="1"/>
    <col min="3" max="3" width="23.85546875" customWidth="1"/>
    <col min="4" max="4" width="17" customWidth="1"/>
    <col min="5" max="5" width="15.85546875" customWidth="1"/>
    <col min="6" max="6" width="24" customWidth="1"/>
    <col min="7" max="7" width="25.5703125" customWidth="1"/>
    <col min="8" max="8" width="15.85546875" customWidth="1"/>
    <col min="9" max="9" width="19.42578125" customWidth="1"/>
    <col min="10" max="93" width="9.140625" style="4"/>
  </cols>
  <sheetData>
    <row r="1" spans="1:93" ht="31.5" customHeight="1" x14ac:dyDescent="0.25">
      <c r="A1" s="1" t="s">
        <v>29</v>
      </c>
      <c r="B1" s="1" t="s">
        <v>14</v>
      </c>
      <c r="C1" s="2" t="s">
        <v>0</v>
      </c>
      <c r="D1" s="1" t="s">
        <v>4</v>
      </c>
      <c r="E1" s="1" t="s">
        <v>5</v>
      </c>
      <c r="F1" s="1" t="s">
        <v>1</v>
      </c>
      <c r="G1" s="2" t="s">
        <v>6</v>
      </c>
      <c r="H1" s="2" t="s">
        <v>2</v>
      </c>
      <c r="I1" s="1" t="s">
        <v>3</v>
      </c>
    </row>
    <row r="2" spans="1:93" s="3" customFormat="1" x14ac:dyDescent="0.25">
      <c r="A2" s="5"/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6" customFormat="1" ht="72.75" customHeight="1" x14ac:dyDescent="0.25">
      <c r="A3" s="7" t="s">
        <v>31</v>
      </c>
      <c r="B3" s="8" t="s">
        <v>32</v>
      </c>
      <c r="C3" s="8" t="s">
        <v>34</v>
      </c>
      <c r="D3" s="7">
        <v>4023</v>
      </c>
      <c r="E3" s="7"/>
      <c r="F3" s="8"/>
      <c r="G3" s="8" t="s">
        <v>44</v>
      </c>
      <c r="H3" s="8" t="s">
        <v>33</v>
      </c>
      <c r="I3" s="7">
        <v>4023</v>
      </c>
    </row>
    <row r="4" spans="1:93" s="6" customFormat="1" ht="53.25" customHeight="1" x14ac:dyDescent="0.25">
      <c r="A4" s="7" t="s">
        <v>35</v>
      </c>
      <c r="B4" s="8" t="s">
        <v>21</v>
      </c>
      <c r="C4" s="8"/>
      <c r="D4" s="7"/>
      <c r="E4" s="7">
        <f>260+1140+135</f>
        <v>1535</v>
      </c>
      <c r="F4" s="8" t="s">
        <v>23</v>
      </c>
      <c r="G4" s="8" t="s">
        <v>16</v>
      </c>
      <c r="H4" s="8">
        <v>50100000</v>
      </c>
      <c r="I4" s="7">
        <v>7000</v>
      </c>
    </row>
    <row r="5" spans="1:93" s="6" customFormat="1" ht="44.25" customHeight="1" x14ac:dyDescent="0.25">
      <c r="A5" s="8" t="s">
        <v>37</v>
      </c>
      <c r="B5" s="8" t="s">
        <v>20</v>
      </c>
      <c r="C5" s="8"/>
      <c r="D5" s="7"/>
      <c r="E5" s="7">
        <v>50</v>
      </c>
      <c r="F5" s="8" t="s">
        <v>36</v>
      </c>
      <c r="G5" s="8" t="s">
        <v>13</v>
      </c>
      <c r="H5" s="8">
        <v>64200000</v>
      </c>
      <c r="I5" s="7">
        <v>50</v>
      </c>
    </row>
    <row r="6" spans="1:93" s="6" customFormat="1" ht="36.75" customHeight="1" x14ac:dyDescent="0.25">
      <c r="A6" s="7" t="s">
        <v>38</v>
      </c>
      <c r="B6" s="8" t="s">
        <v>10</v>
      </c>
      <c r="C6" s="8" t="s">
        <v>39</v>
      </c>
      <c r="D6" s="7">
        <v>600</v>
      </c>
      <c r="E6" s="7"/>
      <c r="F6" s="12"/>
      <c r="G6" s="8" t="s">
        <v>44</v>
      </c>
      <c r="H6" s="7">
        <v>33700000</v>
      </c>
      <c r="I6" s="7">
        <v>600</v>
      </c>
    </row>
    <row r="7" spans="1:93" s="6" customFormat="1" ht="55.5" customHeight="1" x14ac:dyDescent="0.25">
      <c r="A7" s="9" t="s">
        <v>41</v>
      </c>
      <c r="B7" s="8" t="s">
        <v>42</v>
      </c>
      <c r="C7" s="8"/>
      <c r="D7" s="7"/>
      <c r="E7" s="7">
        <f>827</f>
        <v>827</v>
      </c>
      <c r="F7" s="8" t="s">
        <v>43</v>
      </c>
      <c r="G7" s="8" t="s">
        <v>44</v>
      </c>
      <c r="H7" s="7">
        <v>22400000</v>
      </c>
      <c r="I7" s="7">
        <v>1500</v>
      </c>
    </row>
    <row r="8" spans="1:93" s="6" customFormat="1" ht="93" customHeight="1" x14ac:dyDescent="0.25">
      <c r="A8" s="10" t="s">
        <v>40</v>
      </c>
      <c r="B8" s="8" t="s">
        <v>12</v>
      </c>
      <c r="C8" s="11" t="s">
        <v>26</v>
      </c>
      <c r="D8" s="7">
        <f>632.65</f>
        <v>632.65</v>
      </c>
      <c r="E8" s="7"/>
      <c r="F8" s="8"/>
      <c r="G8" s="7" t="s">
        <v>8</v>
      </c>
      <c r="H8" s="8" t="s">
        <v>25</v>
      </c>
      <c r="I8" s="7">
        <v>3230.9</v>
      </c>
    </row>
    <row r="9" spans="1:93" s="6" customFormat="1" ht="38.25" customHeight="1" x14ac:dyDescent="0.25">
      <c r="A9" s="8" t="s">
        <v>46</v>
      </c>
      <c r="B9" s="8" t="s">
        <v>20</v>
      </c>
      <c r="C9" s="8"/>
      <c r="D9" s="7"/>
      <c r="E9" s="7">
        <v>50</v>
      </c>
      <c r="F9" s="8" t="s">
        <v>45</v>
      </c>
      <c r="G9" s="8" t="s">
        <v>13</v>
      </c>
      <c r="H9" s="8">
        <v>64200000</v>
      </c>
      <c r="I9" s="7">
        <v>50</v>
      </c>
    </row>
    <row r="10" spans="1:93" s="6" customFormat="1" ht="54" customHeight="1" x14ac:dyDescent="0.25">
      <c r="A10" s="7" t="s">
        <v>47</v>
      </c>
      <c r="B10" s="8" t="s">
        <v>32</v>
      </c>
      <c r="C10" s="8" t="s">
        <v>49</v>
      </c>
      <c r="D10" s="7">
        <v>700</v>
      </c>
      <c r="E10" s="7"/>
      <c r="F10" s="8"/>
      <c r="G10" s="8" t="s">
        <v>44</v>
      </c>
      <c r="H10" s="8" t="s">
        <v>48</v>
      </c>
      <c r="I10" s="7">
        <v>700</v>
      </c>
    </row>
    <row r="11" spans="1:93" s="6" customFormat="1" ht="57" customHeight="1" x14ac:dyDescent="0.25">
      <c r="A11" s="8" t="s">
        <v>51</v>
      </c>
      <c r="B11" s="7" t="s">
        <v>50</v>
      </c>
      <c r="C11" s="8" t="s">
        <v>27</v>
      </c>
      <c r="D11" s="7">
        <v>460</v>
      </c>
      <c r="E11" s="7"/>
      <c r="F11" s="8"/>
      <c r="G11" s="8" t="s">
        <v>9</v>
      </c>
      <c r="H11" s="7">
        <v>18500000</v>
      </c>
      <c r="I11" s="7">
        <v>460</v>
      </c>
    </row>
    <row r="12" spans="1:93" s="6" customFormat="1" ht="43.5" customHeight="1" x14ac:dyDescent="0.25">
      <c r="A12" s="7" t="s">
        <v>52</v>
      </c>
      <c r="B12" s="8" t="s">
        <v>17</v>
      </c>
      <c r="C12" s="8"/>
      <c r="D12" s="7"/>
      <c r="E12" s="7">
        <v>363</v>
      </c>
      <c r="F12" s="8" t="s">
        <v>18</v>
      </c>
      <c r="G12" s="7" t="s">
        <v>19</v>
      </c>
      <c r="H12" s="7">
        <v>48400000</v>
      </c>
      <c r="I12" s="7">
        <v>363</v>
      </c>
    </row>
    <row r="13" spans="1:93" s="6" customFormat="1" ht="52.5" customHeight="1" x14ac:dyDescent="0.25">
      <c r="A13" s="7" t="s">
        <v>53</v>
      </c>
      <c r="B13" s="7" t="s">
        <v>24</v>
      </c>
      <c r="C13" s="8"/>
      <c r="D13" s="7"/>
      <c r="E13" s="7">
        <v>1915</v>
      </c>
      <c r="F13" s="8" t="s">
        <v>22</v>
      </c>
      <c r="G13" s="8" t="s">
        <v>8</v>
      </c>
      <c r="H13" s="8">
        <v>79800000</v>
      </c>
      <c r="I13" s="7">
        <v>1915</v>
      </c>
    </row>
    <row r="14" spans="1:93" s="6" customFormat="1" ht="63.75" customHeight="1" x14ac:dyDescent="0.25">
      <c r="A14" s="8" t="s">
        <v>55</v>
      </c>
      <c r="B14" s="8" t="s">
        <v>7</v>
      </c>
      <c r="C14" s="8"/>
      <c r="D14" s="7"/>
      <c r="E14" s="7">
        <f>208</f>
        <v>208</v>
      </c>
      <c r="F14" s="8" t="s">
        <v>54</v>
      </c>
      <c r="G14" s="8" t="s">
        <v>30</v>
      </c>
      <c r="H14" s="7">
        <v>48600000</v>
      </c>
      <c r="I14" s="7">
        <v>1750</v>
      </c>
    </row>
    <row r="15" spans="1:93" s="6" customFormat="1" ht="49.5" customHeight="1" x14ac:dyDescent="0.25">
      <c r="A15" s="7" t="s">
        <v>56</v>
      </c>
      <c r="B15" s="8" t="s">
        <v>11</v>
      </c>
      <c r="C15" s="8" t="s">
        <v>57</v>
      </c>
      <c r="D15" s="7">
        <v>690</v>
      </c>
      <c r="E15" s="7"/>
      <c r="F15" s="8"/>
      <c r="G15" s="7" t="s">
        <v>8</v>
      </c>
      <c r="H15" s="7">
        <v>35800000</v>
      </c>
      <c r="I15" s="7">
        <v>690</v>
      </c>
    </row>
    <row r="16" spans="1:93" s="6" customFormat="1" ht="42.75" customHeight="1" x14ac:dyDescent="0.25">
      <c r="A16" s="7" t="s">
        <v>58</v>
      </c>
      <c r="B16" s="7" t="s">
        <v>32</v>
      </c>
      <c r="C16" s="8"/>
      <c r="D16" s="7"/>
      <c r="E16" s="7">
        <v>900</v>
      </c>
      <c r="F16" s="8" t="s">
        <v>59</v>
      </c>
      <c r="G16" s="8" t="s">
        <v>8</v>
      </c>
      <c r="H16" s="8">
        <v>79800000</v>
      </c>
      <c r="I16" s="7">
        <v>900</v>
      </c>
    </row>
    <row r="17" spans="1:9" s="6" customFormat="1" ht="45" customHeight="1" x14ac:dyDescent="0.25">
      <c r="A17" s="9" t="s">
        <v>60</v>
      </c>
      <c r="B17" s="8" t="s">
        <v>28</v>
      </c>
      <c r="C17" s="8" t="s">
        <v>61</v>
      </c>
      <c r="D17" s="7">
        <v>640</v>
      </c>
      <c r="E17" s="7"/>
      <c r="F17" s="8"/>
      <c r="G17" s="8" t="s">
        <v>15</v>
      </c>
      <c r="H17" s="7">
        <v>15800000</v>
      </c>
      <c r="I17" s="7">
        <v>640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2022-07-21T06:28:36Z</dcterms:modified>
</cp:coreProperties>
</file>